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Estadisticas Inversión\Información ASOCIADOS\2016\1603-Marzo2016\1603-Marzo2016\Datos Generales\"/>
    </mc:Choice>
  </mc:AlternateContent>
  <bookViews>
    <workbookView xWindow="240" yWindow="105" windowWidth="19935" windowHeight="8070"/>
  </bookViews>
  <sheets>
    <sheet name="DEF" sheetId="1" r:id="rId1"/>
  </sheets>
  <definedNames>
    <definedName name="_xlnm._FilterDatabase" localSheetId="0" hidden="1">DEF!$A$2:$O$63</definedName>
    <definedName name="_xlnm.Print_Titles" localSheetId="0">DEF!$1:$2</definedName>
  </definedNames>
  <calcPr calcId="152511"/>
</workbook>
</file>

<file path=xl/calcChain.xml><?xml version="1.0" encoding="utf-8"?>
<calcChain xmlns="http://schemas.openxmlformats.org/spreadsheetml/2006/main">
  <c r="B63" i="1" l="1"/>
  <c r="C63" i="1"/>
  <c r="D63" i="1"/>
  <c r="E63" i="1"/>
  <c r="F63" i="1"/>
  <c r="G63" i="1"/>
  <c r="H63" i="1"/>
  <c r="I63" i="1"/>
  <c r="J63" i="1"/>
  <c r="K63" i="1"/>
  <c r="L63" i="1"/>
  <c r="M63" i="1"/>
  <c r="N63" i="1"/>
  <c r="O63" i="1"/>
</calcChain>
</file>

<file path=xl/sharedStrings.xml><?xml version="1.0" encoding="utf-8"?>
<sst xmlns="http://schemas.openxmlformats.org/spreadsheetml/2006/main" count="77" uniqueCount="77">
  <si>
    <t>Monetarios</t>
  </si>
  <si>
    <t>Renta Fija Corto Plazo</t>
  </si>
  <si>
    <t>Renta Fija Largo Plazo</t>
  </si>
  <si>
    <t>Renta Fija Internacional</t>
  </si>
  <si>
    <t>Renta Fija Mixta</t>
  </si>
  <si>
    <t>Renta Variable Mixta</t>
  </si>
  <si>
    <t>Renta Variable Nacional</t>
  </si>
  <si>
    <t>Renta Variable Internacional</t>
  </si>
  <si>
    <t>Rentabilidad Objetivo</t>
  </si>
  <si>
    <t>Globales</t>
  </si>
  <si>
    <t>Retorno Absoluto</t>
  </si>
  <si>
    <t>Garantizados</t>
  </si>
  <si>
    <t>Inversión libre</t>
  </si>
  <si>
    <t>SANTANDER AM</t>
  </si>
  <si>
    <t>BANSABADELL INVERSION</t>
  </si>
  <si>
    <t>BBVA AM</t>
  </si>
  <si>
    <t>KUTXABANK GESTION</t>
  </si>
  <si>
    <t>BANKIA FONDOS</t>
  </si>
  <si>
    <t>BANKINTER GESTION DE ACTIVOS</t>
  </si>
  <si>
    <t>IBERCAJA GESTION</t>
  </si>
  <si>
    <t>MUTUACTIVOS</t>
  </si>
  <si>
    <t>RENTA 4 GESTORA</t>
  </si>
  <si>
    <t>GESCOOPERATIVO</t>
  </si>
  <si>
    <t>BESTINVER GESTION</t>
  </si>
  <si>
    <t>ALLIANZ POPULAR AM</t>
  </si>
  <si>
    <t>DEUTSCHE ASSETS&amp;WM</t>
  </si>
  <si>
    <t>MARCH GESTION DE FONDOS</t>
  </si>
  <si>
    <t>UBS GESTION</t>
  </si>
  <si>
    <t>AMUNDI IBERIA</t>
  </si>
  <si>
    <t>CREDIT SUISSE GESTION</t>
  </si>
  <si>
    <t>AHORRO CORPORACION GESTION</t>
  </si>
  <si>
    <t>MEDIOLANUM GESTION</t>
  </si>
  <si>
    <t>INVERSIS GESTIÓN</t>
  </si>
  <si>
    <t>MAPFRE INVERSION DOS</t>
  </si>
  <si>
    <t>AVIVA GESTION</t>
  </si>
  <si>
    <t>GVC GAESCO GESTIÓN</t>
  </si>
  <si>
    <t>EDM GESTION</t>
  </si>
  <si>
    <t>PRIVAT BANK PATRIMONIO</t>
  </si>
  <si>
    <t>CAJA LABORAL GESTION</t>
  </si>
  <si>
    <t>ABANTE ASESORES GESTION</t>
  </si>
  <si>
    <t>CAJA INGENIEROS GESTION</t>
  </si>
  <si>
    <t>METAGESTION</t>
  </si>
  <si>
    <t>ALPHA PLUS GESTORA</t>
  </si>
  <si>
    <t>ATL 12 CAPITAL GESTION</t>
  </si>
  <si>
    <t>TRESSIS GESTION</t>
  </si>
  <si>
    <t>ARQUIGEST</t>
  </si>
  <si>
    <t>EGERIA ACTIVOS</t>
  </si>
  <si>
    <t>GESIURIS AM</t>
  </si>
  <si>
    <t>WELZIA MANAGEMENT</t>
  </si>
  <si>
    <t>GESCONSULT</t>
  </si>
  <si>
    <t>GESTIFONSA</t>
  </si>
  <si>
    <t>GESPROFIT</t>
  </si>
  <si>
    <t>BELGRAVIA CAPITAL</t>
  </si>
  <si>
    <t>FONDITEL GESTION</t>
  </si>
  <si>
    <t>MIRABAUD GESTION</t>
  </si>
  <si>
    <t>GESALCALA</t>
  </si>
  <si>
    <t>CREDIT AGRICOLE MERCAGESTION</t>
  </si>
  <si>
    <t>INVERSEGUROS GESTION</t>
  </si>
  <si>
    <t>POPULAR GESTION PRIVADA</t>
  </si>
  <si>
    <t>GESNORTE</t>
  </si>
  <si>
    <t>UNIGEST</t>
  </si>
  <si>
    <t>SEGUROS BILBAO FONDOS</t>
  </si>
  <si>
    <t>CATALUNYACAIXA INVERSIO</t>
  </si>
  <si>
    <t>TOTAL GENERAL</t>
  </si>
  <si>
    <t>Total general</t>
  </si>
  <si>
    <t>ANDBANK WEALTH MANAGEMENT</t>
  </si>
  <si>
    <t>AZ VALOR</t>
  </si>
  <si>
    <t>CAIXABANK AM</t>
  </si>
  <si>
    <t>SUSCRIPCIONES NETAS por categoría (acumulado 2016)</t>
  </si>
  <si>
    <t>BNP PARIBAS GESTION</t>
  </si>
  <si>
    <t>NOVO BANCO GESTION</t>
  </si>
  <si>
    <t xml:space="preserve">GIIC FINECO </t>
  </si>
  <si>
    <t>TREA AM</t>
  </si>
  <si>
    <t>GESINTER</t>
  </si>
  <si>
    <t>NMAS1 AM</t>
  </si>
  <si>
    <r>
      <t xml:space="preserve">marzo-2016
</t>
    </r>
    <r>
      <rPr>
        <i/>
        <sz val="9"/>
        <color theme="0"/>
        <rFont val="Arial"/>
        <family val="2"/>
      </rPr>
      <t>(miles de euros)</t>
    </r>
  </si>
  <si>
    <t>LIBERBANK GESTION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</si>
</sst>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sz val="9"/>
      <color theme="1"/>
      <name val="Arial Narrow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b/>
      <sz val="10"/>
      <color theme="0"/>
      <name val="Arial"/>
      <family val="2"/>
    </font>
    <font>
      <i/>
      <sz val="9"/>
      <color theme="0"/>
      <name val="Arial"/>
      <family val="2"/>
    </font>
    <font>
      <b/>
      <sz val="9"/>
      <color theme="0"/>
      <name val="Arial"/>
      <family val="2"/>
    </font>
    <font>
      <b/>
      <sz val="11"/>
      <color theme="0"/>
      <name val="Arial"/>
      <family val="2"/>
    </font>
    <font>
      <sz val="9"/>
      <color rgb="FF003366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003366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67307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theme="0"/>
      </bottom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rgb="FF003366"/>
      </right>
      <top/>
      <bottom/>
      <diagonal/>
    </border>
    <border>
      <left/>
      <right style="thin">
        <color theme="4" tint="0.39994506668294322"/>
      </right>
      <top/>
      <bottom/>
      <diagonal/>
    </border>
    <border>
      <left style="thin">
        <color theme="4" tint="0.39994506668294322"/>
      </left>
      <right style="thin">
        <color theme="4" tint="0.39994506668294322"/>
      </right>
      <top/>
      <bottom/>
      <diagonal/>
    </border>
    <border>
      <left style="thin">
        <color theme="4" tint="0.39994506668294322"/>
      </left>
      <right style="medium">
        <color rgb="FF003366"/>
      </right>
      <top/>
      <bottom/>
      <diagonal/>
    </border>
    <border>
      <left style="medium">
        <color rgb="FF003366"/>
      </left>
      <right/>
      <top/>
      <bottom/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/>
      <right style="thin">
        <color theme="4" tint="0.39994506668294322"/>
      </right>
      <top/>
      <bottom style="medium">
        <color rgb="FF003366"/>
      </bottom>
      <diagonal/>
    </border>
    <border>
      <left style="thin">
        <color theme="4" tint="0.39994506668294322"/>
      </left>
      <right style="thin">
        <color theme="4" tint="0.39994506668294322"/>
      </right>
      <top/>
      <bottom style="medium">
        <color rgb="FF003366"/>
      </bottom>
      <diagonal/>
    </border>
    <border>
      <left style="thin">
        <color theme="4" tint="0.39994506668294322"/>
      </left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/>
      <top/>
      <bottom style="medium">
        <color rgb="FF003366"/>
      </bottom>
      <diagonal/>
    </border>
    <border>
      <left/>
      <right style="medium">
        <color rgb="FF003366"/>
      </right>
      <top/>
      <bottom style="thin">
        <color indexed="64"/>
      </bottom>
      <diagonal/>
    </border>
    <border>
      <left/>
      <right style="thin">
        <color theme="4" tint="0.39994506668294322"/>
      </right>
      <top/>
      <bottom style="thin">
        <color indexed="64"/>
      </bottom>
      <diagonal/>
    </border>
    <border>
      <left style="thin">
        <color theme="4" tint="0.39994506668294322"/>
      </left>
      <right style="thin">
        <color theme="4" tint="0.39994506668294322"/>
      </right>
      <top/>
      <bottom style="thin">
        <color indexed="64"/>
      </bottom>
      <diagonal/>
    </border>
    <border>
      <left style="thin">
        <color theme="4" tint="0.39994506668294322"/>
      </left>
      <right style="medium">
        <color rgb="FF003366"/>
      </right>
      <top/>
      <bottom style="thin">
        <color indexed="64"/>
      </bottom>
      <diagonal/>
    </border>
    <border>
      <left style="medium">
        <color rgb="FF003366"/>
      </left>
      <right/>
      <top/>
      <bottom style="thin">
        <color indexed="64"/>
      </bottom>
      <diagonal/>
    </border>
    <border>
      <left style="hair">
        <color indexed="64"/>
      </left>
      <right style="medium">
        <color theme="0"/>
      </right>
      <top style="thin">
        <color indexed="64"/>
      </top>
      <bottom style="thin">
        <color indexed="64"/>
      </bottom>
      <diagonal/>
    </border>
    <border>
      <left style="medium">
        <color theme="0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 applyFill="1"/>
    <xf numFmtId="0" fontId="1" fillId="0" borderId="0" xfId="0" applyFont="1"/>
    <xf numFmtId="0" fontId="4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3" fontId="1" fillId="0" borderId="0" xfId="0" applyNumberFormat="1" applyFont="1" applyFill="1"/>
    <xf numFmtId="0" fontId="7" fillId="4" borderId="1" xfId="0" applyFont="1" applyFill="1" applyBorder="1" applyAlignment="1">
      <alignment horizontal="center" vertical="center"/>
    </xf>
    <xf numFmtId="0" fontId="7" fillId="4" borderId="0" xfId="0" applyFont="1" applyFill="1" applyBorder="1" applyAlignment="1">
      <alignment horizontal="center" vertical="center"/>
    </xf>
    <xf numFmtId="0" fontId="8" fillId="0" borderId="7" xfId="0" applyFont="1" applyFill="1" applyBorder="1"/>
    <xf numFmtId="3" fontId="2" fillId="0" borderId="8" xfId="0" applyNumberFormat="1" applyFont="1" applyFill="1" applyBorder="1" applyAlignment="1">
      <alignment horizontal="right" indent="1"/>
    </xf>
    <xf numFmtId="3" fontId="2" fillId="0" borderId="9" xfId="0" applyNumberFormat="1" applyFont="1" applyFill="1" applyBorder="1" applyAlignment="1">
      <alignment horizontal="right" indent="1"/>
    </xf>
    <xf numFmtId="3" fontId="2" fillId="0" borderId="10" xfId="0" applyNumberFormat="1" applyFont="1" applyFill="1" applyBorder="1" applyAlignment="1">
      <alignment horizontal="right" indent="1"/>
    </xf>
    <xf numFmtId="3" fontId="3" fillId="0" borderId="11" xfId="0" applyNumberFormat="1" applyFont="1" applyFill="1" applyBorder="1" applyAlignment="1"/>
    <xf numFmtId="0" fontId="8" fillId="3" borderId="7" xfId="0" applyFont="1" applyFill="1" applyBorder="1"/>
    <xf numFmtId="3" fontId="2" fillId="3" borderId="8" xfId="0" applyNumberFormat="1" applyFont="1" applyFill="1" applyBorder="1" applyAlignment="1">
      <alignment horizontal="right" indent="1"/>
    </xf>
    <xf numFmtId="3" fontId="2" fillId="3" borderId="9" xfId="0" applyNumberFormat="1" applyFont="1" applyFill="1" applyBorder="1" applyAlignment="1">
      <alignment horizontal="right" indent="1"/>
    </xf>
    <xf numFmtId="3" fontId="2" fillId="3" borderId="10" xfId="0" applyNumberFormat="1" applyFont="1" applyFill="1" applyBorder="1" applyAlignment="1">
      <alignment horizontal="right" indent="1"/>
    </xf>
    <xf numFmtId="3" fontId="3" fillId="3" borderId="11" xfId="0" applyNumberFormat="1" applyFont="1" applyFill="1" applyBorder="1" applyAlignment="1"/>
    <xf numFmtId="0" fontId="4" fillId="2" borderId="5" xfId="0" applyFont="1" applyFill="1" applyBorder="1" applyAlignment="1">
      <alignment vertical="center"/>
    </xf>
    <xf numFmtId="3" fontId="4" fillId="2" borderId="5" xfId="0" applyNumberFormat="1" applyFont="1" applyFill="1" applyBorder="1" applyAlignment="1">
      <alignment horizontal="right" vertical="center" indent="1"/>
    </xf>
    <xf numFmtId="3" fontId="4" fillId="2" borderId="6" xfId="0" applyNumberFormat="1" applyFont="1" applyFill="1" applyBorder="1" applyAlignment="1">
      <alignment horizontal="right" vertical="center" indent="1"/>
    </xf>
    <xf numFmtId="3" fontId="4" fillId="2" borderId="22" xfId="0" applyNumberFormat="1" applyFont="1" applyFill="1" applyBorder="1" applyAlignment="1">
      <alignment horizontal="right" vertical="center" indent="1"/>
    </xf>
    <xf numFmtId="3" fontId="4" fillId="2" borderId="23" xfId="0" applyNumberFormat="1" applyFont="1" applyFill="1" applyBorder="1" applyAlignment="1">
      <alignment vertical="center"/>
    </xf>
    <xf numFmtId="0" fontId="8" fillId="3" borderId="17" xfId="0" applyFont="1" applyFill="1" applyBorder="1"/>
    <xf numFmtId="3" fontId="2" fillId="3" borderId="18" xfId="0" applyNumberFormat="1" applyFont="1" applyFill="1" applyBorder="1" applyAlignment="1">
      <alignment horizontal="right" indent="1"/>
    </xf>
    <xf numFmtId="3" fontId="2" fillId="3" borderId="19" xfId="0" applyNumberFormat="1" applyFont="1" applyFill="1" applyBorder="1" applyAlignment="1">
      <alignment horizontal="right" indent="1"/>
    </xf>
    <xf numFmtId="3" fontId="2" fillId="3" borderId="20" xfId="0" applyNumberFormat="1" applyFont="1" applyFill="1" applyBorder="1" applyAlignment="1">
      <alignment horizontal="right" indent="1"/>
    </xf>
    <xf numFmtId="3" fontId="3" fillId="3" borderId="21" xfId="0" applyNumberFormat="1" applyFont="1" applyFill="1" applyBorder="1" applyAlignment="1"/>
    <xf numFmtId="0" fontId="8" fillId="0" borderId="12" xfId="0" applyFont="1" applyFill="1" applyBorder="1"/>
    <xf numFmtId="3" fontId="2" fillId="0" borderId="13" xfId="0" applyNumberFormat="1" applyFont="1" applyFill="1" applyBorder="1" applyAlignment="1">
      <alignment horizontal="right" indent="1"/>
    </xf>
    <xf numFmtId="3" fontId="2" fillId="0" borderId="14" xfId="0" applyNumberFormat="1" applyFont="1" applyFill="1" applyBorder="1" applyAlignment="1">
      <alignment horizontal="right" indent="1"/>
    </xf>
    <xf numFmtId="3" fontId="2" fillId="0" borderId="15" xfId="0" applyNumberFormat="1" applyFont="1" applyFill="1" applyBorder="1" applyAlignment="1">
      <alignment horizontal="right" indent="1"/>
    </xf>
    <xf numFmtId="3" fontId="3" fillId="0" borderId="16" xfId="0" applyNumberFormat="1" applyFont="1" applyFill="1" applyBorder="1" applyAlignment="1"/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64"/>
  <sheetViews>
    <sheetView showGridLines="0" tabSelected="1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A3" sqref="A3"/>
    </sheetView>
  </sheetViews>
  <sheetFormatPr baseColWidth="10" defaultColWidth="11.42578125" defaultRowHeight="13.5" x14ac:dyDescent="0.25"/>
  <cols>
    <col min="1" max="1" width="35.5703125" style="2" bestFit="1" customWidth="1"/>
    <col min="2" max="2" width="9.85546875" style="2" customWidth="1"/>
    <col min="3" max="3" width="11" style="2" bestFit="1" customWidth="1"/>
    <col min="4" max="4" width="11" style="2" customWidth="1"/>
    <col min="5" max="5" width="11.5703125" style="2" customWidth="1"/>
    <col min="6" max="6" width="11.42578125" style="2" bestFit="1" customWidth="1"/>
    <col min="7" max="7" width="10.42578125" style="2" bestFit="1" customWidth="1"/>
    <col min="8" max="8" width="9.42578125" style="1" bestFit="1" customWidth="1"/>
    <col min="9" max="9" width="11.7109375" style="2" bestFit="1" customWidth="1"/>
    <col min="10" max="10" width="11" style="2" bestFit="1" customWidth="1"/>
    <col min="11" max="11" width="10.42578125" style="2" bestFit="1" customWidth="1"/>
    <col min="12" max="12" width="10.42578125" style="1" bestFit="1" customWidth="1"/>
    <col min="13" max="13" width="11.5703125" style="2" customWidth="1"/>
    <col min="14" max="14" width="8.85546875" style="2" customWidth="1"/>
    <col min="15" max="15" width="11.42578125" style="1" bestFit="1" customWidth="1"/>
    <col min="16" max="16384" width="11.42578125" style="1"/>
  </cols>
  <sheetData>
    <row r="1" spans="1:16" ht="18" customHeight="1" x14ac:dyDescent="0.25">
      <c r="A1" s="7" t="s">
        <v>68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8"/>
      <c r="O1" s="8"/>
    </row>
    <row r="2" spans="1:16" ht="44.45" customHeight="1" x14ac:dyDescent="0.25">
      <c r="A2" s="3" t="s">
        <v>75</v>
      </c>
      <c r="B2" s="5" t="s">
        <v>0</v>
      </c>
      <c r="C2" s="5" t="s">
        <v>1</v>
      </c>
      <c r="D2" s="4" t="s">
        <v>2</v>
      </c>
      <c r="E2" s="4" t="s">
        <v>3</v>
      </c>
      <c r="F2" s="4" t="s">
        <v>4</v>
      </c>
      <c r="G2" s="4" t="s">
        <v>5</v>
      </c>
      <c r="H2" s="4" t="s">
        <v>6</v>
      </c>
      <c r="I2" s="4" t="s">
        <v>7</v>
      </c>
      <c r="J2" s="4" t="s">
        <v>8</v>
      </c>
      <c r="K2" s="4" t="s">
        <v>9</v>
      </c>
      <c r="L2" s="4" t="s">
        <v>10</v>
      </c>
      <c r="M2" s="5" t="s">
        <v>11</v>
      </c>
      <c r="N2" s="4" t="s">
        <v>12</v>
      </c>
      <c r="O2" s="5" t="s">
        <v>64</v>
      </c>
    </row>
    <row r="3" spans="1:16" x14ac:dyDescent="0.25">
      <c r="A3" s="9" t="s">
        <v>13</v>
      </c>
      <c r="B3" s="10">
        <v>-18406</v>
      </c>
      <c r="C3" s="11">
        <v>189149</v>
      </c>
      <c r="D3" s="11">
        <v>-37466</v>
      </c>
      <c r="E3" s="11">
        <v>72479</v>
      </c>
      <c r="F3" s="11">
        <v>-646371</v>
      </c>
      <c r="G3" s="11">
        <v>-197535</v>
      </c>
      <c r="H3" s="11">
        <v>-88356</v>
      </c>
      <c r="I3" s="11">
        <v>10789</v>
      </c>
      <c r="J3" s="11">
        <v>-18488</v>
      </c>
      <c r="K3" s="11">
        <v>19433</v>
      </c>
      <c r="L3" s="11">
        <v>-10265</v>
      </c>
      <c r="M3" s="11">
        <v>1002461</v>
      </c>
      <c r="N3" s="12">
        <v>-4050</v>
      </c>
      <c r="O3" s="13">
        <v>273374</v>
      </c>
      <c r="P3" s="6"/>
    </row>
    <row r="4" spans="1:16" x14ac:dyDescent="0.25">
      <c r="A4" s="14" t="s">
        <v>17</v>
      </c>
      <c r="B4" s="15">
        <v>10979</v>
      </c>
      <c r="C4" s="16">
        <v>63292</v>
      </c>
      <c r="D4" s="16">
        <v>2066</v>
      </c>
      <c r="E4" s="16">
        <v>-4913</v>
      </c>
      <c r="F4" s="16">
        <v>-39127</v>
      </c>
      <c r="G4" s="16">
        <v>-34407</v>
      </c>
      <c r="H4" s="16">
        <v>-7075</v>
      </c>
      <c r="I4" s="16">
        <v>-6326</v>
      </c>
      <c r="J4" s="16">
        <v>152</v>
      </c>
      <c r="K4" s="16">
        <v>-12280</v>
      </c>
      <c r="L4" s="16">
        <v>-77762</v>
      </c>
      <c r="M4" s="16">
        <v>372162</v>
      </c>
      <c r="N4" s="17">
        <v>0</v>
      </c>
      <c r="O4" s="18">
        <v>266761</v>
      </c>
      <c r="P4" s="6"/>
    </row>
    <row r="5" spans="1:16" x14ac:dyDescent="0.25">
      <c r="A5" s="9" t="s">
        <v>66</v>
      </c>
      <c r="B5" s="10">
        <v>0</v>
      </c>
      <c r="C5" s="11">
        <v>0</v>
      </c>
      <c r="D5" s="11">
        <v>0</v>
      </c>
      <c r="E5" s="11">
        <v>0</v>
      </c>
      <c r="F5" s="11">
        <v>19503</v>
      </c>
      <c r="G5" s="11">
        <v>0</v>
      </c>
      <c r="H5" s="11">
        <v>17302</v>
      </c>
      <c r="I5" s="11">
        <v>163003</v>
      </c>
      <c r="J5" s="11">
        <v>0</v>
      </c>
      <c r="K5" s="11">
        <v>0</v>
      </c>
      <c r="L5" s="11">
        <v>0</v>
      </c>
      <c r="M5" s="11">
        <v>0</v>
      </c>
      <c r="N5" s="12">
        <v>0</v>
      </c>
      <c r="O5" s="13">
        <v>199808</v>
      </c>
      <c r="P5" s="6"/>
    </row>
    <row r="6" spans="1:16" x14ac:dyDescent="0.25">
      <c r="A6" s="14" t="s">
        <v>71</v>
      </c>
      <c r="B6" s="15">
        <v>9785</v>
      </c>
      <c r="C6" s="16">
        <v>0</v>
      </c>
      <c r="D6" s="16">
        <v>45878</v>
      </c>
      <c r="E6" s="16">
        <v>61262</v>
      </c>
      <c r="F6" s="16">
        <v>0</v>
      </c>
      <c r="G6" s="16">
        <v>10339</v>
      </c>
      <c r="H6" s="16">
        <v>0</v>
      </c>
      <c r="I6" s="16">
        <v>11320</v>
      </c>
      <c r="J6" s="16">
        <v>1152</v>
      </c>
      <c r="K6" s="16">
        <v>40831</v>
      </c>
      <c r="L6" s="16">
        <v>0</v>
      </c>
      <c r="M6" s="16">
        <v>0</v>
      </c>
      <c r="N6" s="17">
        <v>0</v>
      </c>
      <c r="O6" s="18">
        <v>180567</v>
      </c>
      <c r="P6" s="6"/>
    </row>
    <row r="7" spans="1:16" x14ac:dyDescent="0.25">
      <c r="A7" s="9" t="s">
        <v>14</v>
      </c>
      <c r="B7" s="10">
        <v>0</v>
      </c>
      <c r="C7" s="11">
        <v>190981</v>
      </c>
      <c r="D7" s="11">
        <v>-1510</v>
      </c>
      <c r="E7" s="11">
        <v>-24369</v>
      </c>
      <c r="F7" s="11">
        <v>-45828</v>
      </c>
      <c r="G7" s="11">
        <v>-24279</v>
      </c>
      <c r="H7" s="11">
        <v>-6475</v>
      </c>
      <c r="I7" s="11">
        <v>-87543</v>
      </c>
      <c r="J7" s="11">
        <v>0</v>
      </c>
      <c r="K7" s="11">
        <v>86557</v>
      </c>
      <c r="L7" s="11">
        <v>104438</v>
      </c>
      <c r="M7" s="11">
        <v>-15912</v>
      </c>
      <c r="N7" s="12">
        <v>-612</v>
      </c>
      <c r="O7" s="13">
        <v>175448</v>
      </c>
      <c r="P7" s="6"/>
    </row>
    <row r="8" spans="1:16" x14ac:dyDescent="0.25">
      <c r="A8" s="14" t="s">
        <v>16</v>
      </c>
      <c r="B8" s="15">
        <v>4288</v>
      </c>
      <c r="C8" s="16">
        <v>70744</v>
      </c>
      <c r="D8" s="16">
        <v>-88357</v>
      </c>
      <c r="E8" s="16">
        <v>0</v>
      </c>
      <c r="F8" s="16">
        <v>-86209</v>
      </c>
      <c r="G8" s="16">
        <v>-24623</v>
      </c>
      <c r="H8" s="16">
        <v>-13281</v>
      </c>
      <c r="I8" s="16">
        <v>45104</v>
      </c>
      <c r="J8" s="16">
        <v>123029</v>
      </c>
      <c r="K8" s="16">
        <v>65771</v>
      </c>
      <c r="L8" s="16">
        <v>-3978</v>
      </c>
      <c r="M8" s="16">
        <v>69753</v>
      </c>
      <c r="N8" s="17">
        <v>0</v>
      </c>
      <c r="O8" s="18">
        <v>162241</v>
      </c>
      <c r="P8" s="6"/>
    </row>
    <row r="9" spans="1:16" x14ac:dyDescent="0.25">
      <c r="A9" s="9" t="s">
        <v>21</v>
      </c>
      <c r="B9" s="10">
        <v>108283</v>
      </c>
      <c r="C9" s="11">
        <v>114339</v>
      </c>
      <c r="D9" s="11">
        <v>-12896</v>
      </c>
      <c r="E9" s="11">
        <v>428</v>
      </c>
      <c r="F9" s="11">
        <v>26470</v>
      </c>
      <c r="G9" s="11">
        <v>-3216</v>
      </c>
      <c r="H9" s="11">
        <v>-3342</v>
      </c>
      <c r="I9" s="11">
        <v>2709</v>
      </c>
      <c r="J9" s="11">
        <v>-1437</v>
      </c>
      <c r="K9" s="11">
        <v>-19710</v>
      </c>
      <c r="L9" s="11">
        <v>-56833</v>
      </c>
      <c r="M9" s="11">
        <v>-3360</v>
      </c>
      <c r="N9" s="12">
        <v>11</v>
      </c>
      <c r="O9" s="13">
        <v>151446</v>
      </c>
      <c r="P9" s="6"/>
    </row>
    <row r="10" spans="1:16" x14ac:dyDescent="0.25">
      <c r="A10" s="14" t="s">
        <v>18</v>
      </c>
      <c r="B10" s="15">
        <v>21832</v>
      </c>
      <c r="C10" s="16">
        <v>1648</v>
      </c>
      <c r="D10" s="16">
        <v>16902</v>
      </c>
      <c r="E10" s="16">
        <v>0</v>
      </c>
      <c r="F10" s="16">
        <v>42591</v>
      </c>
      <c r="G10" s="16">
        <v>32788</v>
      </c>
      <c r="H10" s="16">
        <v>-17912</v>
      </c>
      <c r="I10" s="16">
        <v>37376</v>
      </c>
      <c r="J10" s="16">
        <v>-1305</v>
      </c>
      <c r="K10" s="16">
        <v>6797</v>
      </c>
      <c r="L10" s="16">
        <v>-4667</v>
      </c>
      <c r="M10" s="16">
        <v>727</v>
      </c>
      <c r="N10" s="17">
        <v>0</v>
      </c>
      <c r="O10" s="18">
        <v>136777</v>
      </c>
      <c r="P10" s="6"/>
    </row>
    <row r="11" spans="1:16" x14ac:dyDescent="0.25">
      <c r="A11" s="9" t="s">
        <v>62</v>
      </c>
      <c r="B11" s="10">
        <v>100845</v>
      </c>
      <c r="C11" s="11">
        <v>-9546</v>
      </c>
      <c r="D11" s="11">
        <v>1294</v>
      </c>
      <c r="E11" s="11">
        <v>-461</v>
      </c>
      <c r="F11" s="11">
        <v>-8759</v>
      </c>
      <c r="G11" s="11">
        <v>-381</v>
      </c>
      <c r="H11" s="11">
        <v>1828</v>
      </c>
      <c r="I11" s="11">
        <v>-4120</v>
      </c>
      <c r="J11" s="11">
        <v>36606</v>
      </c>
      <c r="K11" s="11">
        <v>0</v>
      </c>
      <c r="L11" s="11">
        <v>0</v>
      </c>
      <c r="M11" s="11">
        <v>-2566</v>
      </c>
      <c r="N11" s="12">
        <v>0</v>
      </c>
      <c r="O11" s="13">
        <v>114740</v>
      </c>
      <c r="P11" s="6"/>
    </row>
    <row r="12" spans="1:16" x14ac:dyDescent="0.25">
      <c r="A12" s="14" t="s">
        <v>60</v>
      </c>
      <c r="B12" s="15">
        <v>-14149</v>
      </c>
      <c r="C12" s="16">
        <v>109076</v>
      </c>
      <c r="D12" s="16">
        <v>-10187</v>
      </c>
      <c r="E12" s="16">
        <v>0</v>
      </c>
      <c r="F12" s="16">
        <v>9331</v>
      </c>
      <c r="G12" s="16">
        <v>870</v>
      </c>
      <c r="H12" s="16">
        <v>-1128</v>
      </c>
      <c r="I12" s="16">
        <v>259</v>
      </c>
      <c r="J12" s="16">
        <v>-1456</v>
      </c>
      <c r="K12" s="16">
        <v>-1139</v>
      </c>
      <c r="L12" s="16">
        <v>82477</v>
      </c>
      <c r="M12" s="16">
        <v>-61408</v>
      </c>
      <c r="N12" s="17">
        <v>0</v>
      </c>
      <c r="O12" s="18">
        <v>112546</v>
      </c>
      <c r="P12" s="6"/>
    </row>
    <row r="13" spans="1:16" x14ac:dyDescent="0.25">
      <c r="A13" s="9" t="s">
        <v>72</v>
      </c>
      <c r="B13" s="10">
        <v>0</v>
      </c>
      <c r="C13" s="11">
        <v>30050</v>
      </c>
      <c r="D13" s="11">
        <v>0</v>
      </c>
      <c r="E13" s="11">
        <v>16384</v>
      </c>
      <c r="F13" s="11">
        <v>29186</v>
      </c>
      <c r="G13" s="11">
        <v>0</v>
      </c>
      <c r="H13" s="11">
        <v>0</v>
      </c>
      <c r="I13" s="11">
        <v>3494</v>
      </c>
      <c r="J13" s="11">
        <v>0</v>
      </c>
      <c r="K13" s="11">
        <v>0</v>
      </c>
      <c r="L13" s="11">
        <v>14378</v>
      </c>
      <c r="M13" s="11">
        <v>0</v>
      </c>
      <c r="N13" s="12">
        <v>0</v>
      </c>
      <c r="O13" s="13">
        <v>93492</v>
      </c>
      <c r="P13" s="6"/>
    </row>
    <row r="14" spans="1:16" x14ac:dyDescent="0.25">
      <c r="A14" s="14" t="s">
        <v>19</v>
      </c>
      <c r="B14" s="15">
        <v>0</v>
      </c>
      <c r="C14" s="16">
        <v>-16843</v>
      </c>
      <c r="D14" s="16">
        <v>82187</v>
      </c>
      <c r="E14" s="16">
        <v>-11002</v>
      </c>
      <c r="F14" s="16">
        <v>4272</v>
      </c>
      <c r="G14" s="16">
        <v>-4894</v>
      </c>
      <c r="H14" s="16">
        <v>201</v>
      </c>
      <c r="I14" s="16">
        <v>40959</v>
      </c>
      <c r="J14" s="16">
        <v>-8</v>
      </c>
      <c r="K14" s="16">
        <v>19274</v>
      </c>
      <c r="L14" s="16">
        <v>-38522</v>
      </c>
      <c r="M14" s="16">
        <v>-3026</v>
      </c>
      <c r="N14" s="17">
        <v>0</v>
      </c>
      <c r="O14" s="18">
        <v>72598</v>
      </c>
      <c r="P14" s="6"/>
    </row>
    <row r="15" spans="1:16" x14ac:dyDescent="0.25">
      <c r="A15" s="9" t="s">
        <v>34</v>
      </c>
      <c r="B15" s="10">
        <v>0</v>
      </c>
      <c r="C15" s="11">
        <v>33991</v>
      </c>
      <c r="D15" s="11">
        <v>988</v>
      </c>
      <c r="E15" s="11">
        <v>0</v>
      </c>
      <c r="F15" s="11">
        <v>0</v>
      </c>
      <c r="G15" s="11">
        <v>14720</v>
      </c>
      <c r="H15" s="11">
        <v>9140</v>
      </c>
      <c r="I15" s="11">
        <v>10966</v>
      </c>
      <c r="J15" s="11">
        <v>0</v>
      </c>
      <c r="K15" s="11">
        <v>0</v>
      </c>
      <c r="L15" s="11">
        <v>0</v>
      </c>
      <c r="M15" s="11">
        <v>0</v>
      </c>
      <c r="N15" s="12">
        <v>0</v>
      </c>
      <c r="O15" s="13">
        <v>69805</v>
      </c>
      <c r="P15" s="6"/>
    </row>
    <row r="16" spans="1:16" x14ac:dyDescent="0.25">
      <c r="A16" s="14" t="s">
        <v>42</v>
      </c>
      <c r="B16" s="15">
        <v>0</v>
      </c>
      <c r="C16" s="16">
        <v>0</v>
      </c>
      <c r="D16" s="16">
        <v>-610</v>
      </c>
      <c r="E16" s="16">
        <v>0</v>
      </c>
      <c r="F16" s="16">
        <v>-28</v>
      </c>
      <c r="G16" s="16">
        <v>0</v>
      </c>
      <c r="H16" s="16">
        <v>19576</v>
      </c>
      <c r="I16" s="16">
        <v>0</v>
      </c>
      <c r="J16" s="16">
        <v>0</v>
      </c>
      <c r="K16" s="16">
        <v>18951</v>
      </c>
      <c r="L16" s="16">
        <v>16043</v>
      </c>
      <c r="M16" s="16">
        <v>0</v>
      </c>
      <c r="N16" s="17">
        <v>0</v>
      </c>
      <c r="O16" s="18">
        <v>53932</v>
      </c>
      <c r="P16" s="6"/>
    </row>
    <row r="17" spans="1:16" x14ac:dyDescent="0.25">
      <c r="A17" s="9" t="s">
        <v>38</v>
      </c>
      <c r="B17" s="10">
        <v>5026</v>
      </c>
      <c r="C17" s="11">
        <v>-2179</v>
      </c>
      <c r="D17" s="11">
        <v>73</v>
      </c>
      <c r="E17" s="11">
        <v>0</v>
      </c>
      <c r="F17" s="11">
        <v>-3500</v>
      </c>
      <c r="G17" s="11">
        <v>280</v>
      </c>
      <c r="H17" s="11">
        <v>-3990</v>
      </c>
      <c r="I17" s="11">
        <v>-299</v>
      </c>
      <c r="J17" s="11">
        <v>0</v>
      </c>
      <c r="K17" s="11">
        <v>235</v>
      </c>
      <c r="L17" s="11">
        <v>0</v>
      </c>
      <c r="M17" s="11">
        <v>25550</v>
      </c>
      <c r="N17" s="12">
        <v>0</v>
      </c>
      <c r="O17" s="13">
        <v>21196</v>
      </c>
      <c r="P17" s="6"/>
    </row>
    <row r="18" spans="1:16" x14ac:dyDescent="0.25">
      <c r="A18" s="14" t="s">
        <v>51</v>
      </c>
      <c r="B18" s="15">
        <v>0</v>
      </c>
      <c r="C18" s="16">
        <v>200</v>
      </c>
      <c r="D18" s="16">
        <v>0</v>
      </c>
      <c r="E18" s="16">
        <v>0</v>
      </c>
      <c r="F18" s="16">
        <v>0</v>
      </c>
      <c r="G18" s="16">
        <v>15774</v>
      </c>
      <c r="H18" s="16">
        <v>0</v>
      </c>
      <c r="I18" s="16">
        <v>2330</v>
      </c>
      <c r="J18" s="16">
        <v>0</v>
      </c>
      <c r="K18" s="16">
        <v>0</v>
      </c>
      <c r="L18" s="16">
        <v>0</v>
      </c>
      <c r="M18" s="16">
        <v>0</v>
      </c>
      <c r="N18" s="17">
        <v>0</v>
      </c>
      <c r="O18" s="18">
        <v>18304</v>
      </c>
      <c r="P18" s="6"/>
    </row>
    <row r="19" spans="1:16" x14ac:dyDescent="0.25">
      <c r="A19" s="9" t="s">
        <v>31</v>
      </c>
      <c r="B19" s="10">
        <v>0</v>
      </c>
      <c r="C19" s="11">
        <v>-74</v>
      </c>
      <c r="D19" s="11">
        <v>-1879</v>
      </c>
      <c r="E19" s="11">
        <v>0</v>
      </c>
      <c r="F19" s="11">
        <v>-663</v>
      </c>
      <c r="G19" s="11">
        <v>4109</v>
      </c>
      <c r="H19" s="11">
        <v>3380</v>
      </c>
      <c r="I19" s="11">
        <v>6447</v>
      </c>
      <c r="J19" s="11">
        <v>0</v>
      </c>
      <c r="K19" s="11">
        <v>0</v>
      </c>
      <c r="L19" s="11">
        <v>6769</v>
      </c>
      <c r="M19" s="11">
        <v>0</v>
      </c>
      <c r="N19" s="12">
        <v>0</v>
      </c>
      <c r="O19" s="13">
        <v>18089</v>
      </c>
      <c r="P19" s="6"/>
    </row>
    <row r="20" spans="1:16" x14ac:dyDescent="0.25">
      <c r="A20" s="14" t="s">
        <v>32</v>
      </c>
      <c r="B20" s="15">
        <v>0</v>
      </c>
      <c r="C20" s="16">
        <v>0</v>
      </c>
      <c r="D20" s="16">
        <v>0</v>
      </c>
      <c r="E20" s="16">
        <v>-319</v>
      </c>
      <c r="F20" s="16">
        <v>1884</v>
      </c>
      <c r="G20" s="16">
        <v>4399</v>
      </c>
      <c r="H20" s="16">
        <v>0</v>
      </c>
      <c r="I20" s="16">
        <v>0</v>
      </c>
      <c r="J20" s="16">
        <v>0</v>
      </c>
      <c r="K20" s="16">
        <v>15420</v>
      </c>
      <c r="L20" s="16">
        <v>-5551</v>
      </c>
      <c r="M20" s="16">
        <v>0</v>
      </c>
      <c r="N20" s="17">
        <v>0</v>
      </c>
      <c r="O20" s="18">
        <v>15833</v>
      </c>
      <c r="P20" s="6"/>
    </row>
    <row r="21" spans="1:16" x14ac:dyDescent="0.25">
      <c r="A21" s="9" t="s">
        <v>65</v>
      </c>
      <c r="B21" s="10">
        <v>0</v>
      </c>
      <c r="C21" s="11">
        <v>0</v>
      </c>
      <c r="D21" s="11">
        <v>0</v>
      </c>
      <c r="E21" s="11">
        <v>0</v>
      </c>
      <c r="F21" s="11">
        <v>7436</v>
      </c>
      <c r="G21" s="11">
        <v>4394</v>
      </c>
      <c r="H21" s="11">
        <v>0</v>
      </c>
      <c r="I21" s="11">
        <v>69</v>
      </c>
      <c r="J21" s="11">
        <v>0</v>
      </c>
      <c r="K21" s="11">
        <v>-4297</v>
      </c>
      <c r="L21" s="11">
        <v>-37</v>
      </c>
      <c r="M21" s="11">
        <v>0</v>
      </c>
      <c r="N21" s="12">
        <v>0</v>
      </c>
      <c r="O21" s="13">
        <v>7565</v>
      </c>
      <c r="P21" s="6"/>
    </row>
    <row r="22" spans="1:16" x14ac:dyDescent="0.25">
      <c r="A22" s="14" t="s">
        <v>52</v>
      </c>
      <c r="B22" s="15">
        <v>0</v>
      </c>
      <c r="C22" s="16">
        <v>0</v>
      </c>
      <c r="D22" s="16">
        <v>0</v>
      </c>
      <c r="E22" s="16">
        <v>0</v>
      </c>
      <c r="F22" s="16">
        <v>0</v>
      </c>
      <c r="G22" s="16">
        <v>0</v>
      </c>
      <c r="H22" s="16">
        <v>0</v>
      </c>
      <c r="I22" s="16">
        <v>0</v>
      </c>
      <c r="J22" s="16">
        <v>0</v>
      </c>
      <c r="K22" s="16">
        <v>0</v>
      </c>
      <c r="L22" s="16">
        <v>7100</v>
      </c>
      <c r="M22" s="16">
        <v>0</v>
      </c>
      <c r="N22" s="17">
        <v>0</v>
      </c>
      <c r="O22" s="18">
        <v>7100</v>
      </c>
      <c r="P22" s="6"/>
    </row>
    <row r="23" spans="1:16" x14ac:dyDescent="0.25">
      <c r="A23" s="9" t="s">
        <v>76</v>
      </c>
      <c r="B23" s="10">
        <v>-1862</v>
      </c>
      <c r="C23" s="11">
        <v>-906</v>
      </c>
      <c r="D23" s="11">
        <v>-7097</v>
      </c>
      <c r="E23" s="11">
        <v>0</v>
      </c>
      <c r="F23" s="11">
        <v>33576</v>
      </c>
      <c r="G23" s="11">
        <v>755</v>
      </c>
      <c r="H23" s="11">
        <v>-15</v>
      </c>
      <c r="I23" s="11">
        <v>202</v>
      </c>
      <c r="J23" s="11">
        <v>0</v>
      </c>
      <c r="K23" s="11">
        <v>7145</v>
      </c>
      <c r="L23" s="11">
        <v>0</v>
      </c>
      <c r="M23" s="11">
        <v>-25146</v>
      </c>
      <c r="N23" s="12">
        <v>0</v>
      </c>
      <c r="O23" s="13">
        <v>6652</v>
      </c>
      <c r="P23" s="6"/>
    </row>
    <row r="24" spans="1:16" x14ac:dyDescent="0.25">
      <c r="A24" s="14" t="s">
        <v>41</v>
      </c>
      <c r="B24" s="15">
        <v>0</v>
      </c>
      <c r="C24" s="16">
        <v>0</v>
      </c>
      <c r="D24" s="16">
        <v>0</v>
      </c>
      <c r="E24" s="16">
        <v>0</v>
      </c>
      <c r="F24" s="16">
        <v>0</v>
      </c>
      <c r="G24" s="16">
        <v>0</v>
      </c>
      <c r="H24" s="16">
        <v>-76</v>
      </c>
      <c r="I24" s="16">
        <v>6222</v>
      </c>
      <c r="J24" s="16">
        <v>0</v>
      </c>
      <c r="K24" s="16">
        <v>-358</v>
      </c>
      <c r="L24" s="16">
        <v>0</v>
      </c>
      <c r="M24" s="16">
        <v>0</v>
      </c>
      <c r="N24" s="17">
        <v>0</v>
      </c>
      <c r="O24" s="18">
        <v>5788</v>
      </c>
      <c r="P24" s="6"/>
    </row>
    <row r="25" spans="1:16" x14ac:dyDescent="0.25">
      <c r="A25" s="9" t="s">
        <v>39</v>
      </c>
      <c r="B25" s="10">
        <v>1277</v>
      </c>
      <c r="C25" s="11">
        <v>0</v>
      </c>
      <c r="D25" s="11">
        <v>0</v>
      </c>
      <c r="E25" s="11">
        <v>0</v>
      </c>
      <c r="F25" s="11">
        <v>-2123</v>
      </c>
      <c r="G25" s="11">
        <v>5876</v>
      </c>
      <c r="H25" s="11">
        <v>0</v>
      </c>
      <c r="I25" s="11">
        <v>-3691</v>
      </c>
      <c r="J25" s="11">
        <v>0</v>
      </c>
      <c r="K25" s="11">
        <v>-887</v>
      </c>
      <c r="L25" s="11">
        <v>5323</v>
      </c>
      <c r="M25" s="11">
        <v>0</v>
      </c>
      <c r="N25" s="12">
        <v>0</v>
      </c>
      <c r="O25" s="13">
        <v>5775</v>
      </c>
      <c r="P25" s="6"/>
    </row>
    <row r="26" spans="1:16" x14ac:dyDescent="0.25">
      <c r="A26" s="14" t="s">
        <v>36</v>
      </c>
      <c r="B26" s="15">
        <v>0</v>
      </c>
      <c r="C26" s="16">
        <v>0</v>
      </c>
      <c r="D26" s="16">
        <v>8128</v>
      </c>
      <c r="E26" s="16">
        <v>0</v>
      </c>
      <c r="F26" s="16">
        <v>0</v>
      </c>
      <c r="G26" s="16">
        <v>0</v>
      </c>
      <c r="H26" s="16">
        <v>-3125</v>
      </c>
      <c r="I26" s="16">
        <v>259</v>
      </c>
      <c r="J26" s="16">
        <v>0</v>
      </c>
      <c r="K26" s="16">
        <v>-35</v>
      </c>
      <c r="L26" s="16">
        <v>0</v>
      </c>
      <c r="M26" s="16">
        <v>0</v>
      </c>
      <c r="N26" s="17">
        <v>0</v>
      </c>
      <c r="O26" s="18">
        <v>5227</v>
      </c>
      <c r="P26" s="6"/>
    </row>
    <row r="27" spans="1:16" x14ac:dyDescent="0.25">
      <c r="A27" s="9" t="s">
        <v>55</v>
      </c>
      <c r="B27" s="10">
        <v>0</v>
      </c>
      <c r="C27" s="11">
        <v>0</v>
      </c>
      <c r="D27" s="11">
        <v>3445</v>
      </c>
      <c r="E27" s="11">
        <v>0</v>
      </c>
      <c r="F27" s="11">
        <v>-57</v>
      </c>
      <c r="G27" s="11">
        <v>198</v>
      </c>
      <c r="H27" s="11">
        <v>0</v>
      </c>
      <c r="I27" s="11">
        <v>0</v>
      </c>
      <c r="J27" s="11">
        <v>0</v>
      </c>
      <c r="K27" s="11">
        <v>0</v>
      </c>
      <c r="L27" s="11">
        <v>437</v>
      </c>
      <c r="M27" s="11">
        <v>0</v>
      </c>
      <c r="N27" s="12">
        <v>0</v>
      </c>
      <c r="O27" s="13">
        <v>4023</v>
      </c>
      <c r="P27" s="6"/>
    </row>
    <row r="28" spans="1:16" x14ac:dyDescent="0.25">
      <c r="A28" s="14" t="s">
        <v>37</v>
      </c>
      <c r="B28" s="15">
        <v>0</v>
      </c>
      <c r="C28" s="16">
        <v>3390</v>
      </c>
      <c r="D28" s="16">
        <v>-765</v>
      </c>
      <c r="E28" s="16">
        <v>0</v>
      </c>
      <c r="F28" s="16">
        <v>0</v>
      </c>
      <c r="G28" s="16">
        <v>0</v>
      </c>
      <c r="H28" s="16">
        <v>-239</v>
      </c>
      <c r="I28" s="16">
        <v>518</v>
      </c>
      <c r="J28" s="16">
        <v>0</v>
      </c>
      <c r="K28" s="16">
        <v>1092</v>
      </c>
      <c r="L28" s="16">
        <v>0</v>
      </c>
      <c r="M28" s="16">
        <v>0</v>
      </c>
      <c r="N28" s="17">
        <v>0</v>
      </c>
      <c r="O28" s="18">
        <v>3996</v>
      </c>
      <c r="P28" s="6"/>
    </row>
    <row r="29" spans="1:16" x14ac:dyDescent="0.25">
      <c r="A29" s="9" t="s">
        <v>69</v>
      </c>
      <c r="B29" s="10">
        <v>0</v>
      </c>
      <c r="C29" s="11">
        <v>-1293</v>
      </c>
      <c r="D29" s="11">
        <v>-4581</v>
      </c>
      <c r="E29" s="11">
        <v>0</v>
      </c>
      <c r="F29" s="11">
        <v>7744</v>
      </c>
      <c r="G29" s="11">
        <v>3426</v>
      </c>
      <c r="H29" s="11">
        <v>-5588</v>
      </c>
      <c r="I29" s="11">
        <v>2935</v>
      </c>
      <c r="J29" s="11">
        <v>0</v>
      </c>
      <c r="K29" s="11">
        <v>35</v>
      </c>
      <c r="L29" s="11">
        <v>0</v>
      </c>
      <c r="M29" s="11">
        <v>0</v>
      </c>
      <c r="N29" s="12">
        <v>0</v>
      </c>
      <c r="O29" s="13">
        <v>2678</v>
      </c>
      <c r="P29" s="6"/>
    </row>
    <row r="30" spans="1:16" x14ac:dyDescent="0.25">
      <c r="A30" s="14" t="s">
        <v>29</v>
      </c>
      <c r="B30" s="15">
        <v>0</v>
      </c>
      <c r="C30" s="16">
        <v>85142</v>
      </c>
      <c r="D30" s="16">
        <v>0</v>
      </c>
      <c r="E30" s="16">
        <v>-33945</v>
      </c>
      <c r="F30" s="16">
        <v>-35881</v>
      </c>
      <c r="G30" s="16">
        <v>-2931</v>
      </c>
      <c r="H30" s="16">
        <v>-6143</v>
      </c>
      <c r="I30" s="16">
        <v>-645</v>
      </c>
      <c r="J30" s="16">
        <v>0</v>
      </c>
      <c r="K30" s="16">
        <v>-986</v>
      </c>
      <c r="L30" s="16">
        <v>-2449</v>
      </c>
      <c r="M30" s="16">
        <v>0</v>
      </c>
      <c r="N30" s="17">
        <v>0</v>
      </c>
      <c r="O30" s="18">
        <v>2162</v>
      </c>
      <c r="P30" s="6"/>
    </row>
    <row r="31" spans="1:16" x14ac:dyDescent="0.25">
      <c r="A31" s="9" t="s">
        <v>74</v>
      </c>
      <c r="B31" s="10">
        <v>0</v>
      </c>
      <c r="C31" s="11">
        <v>0</v>
      </c>
      <c r="D31" s="11">
        <v>0</v>
      </c>
      <c r="E31" s="11">
        <v>0</v>
      </c>
      <c r="F31" s="11">
        <v>0</v>
      </c>
      <c r="G31" s="11">
        <v>0</v>
      </c>
      <c r="H31" s="11">
        <v>0</v>
      </c>
      <c r="I31" s="11">
        <v>0</v>
      </c>
      <c r="J31" s="11">
        <v>0</v>
      </c>
      <c r="K31" s="11">
        <v>0</v>
      </c>
      <c r="L31" s="11">
        <v>0</v>
      </c>
      <c r="M31" s="11">
        <v>0</v>
      </c>
      <c r="N31" s="12">
        <v>269</v>
      </c>
      <c r="O31" s="13">
        <v>269</v>
      </c>
      <c r="P31" s="6"/>
    </row>
    <row r="32" spans="1:16" x14ac:dyDescent="0.25">
      <c r="A32" s="14" t="s">
        <v>54</v>
      </c>
      <c r="B32" s="15">
        <v>0</v>
      </c>
      <c r="C32" s="16">
        <v>425</v>
      </c>
      <c r="D32" s="16">
        <v>0</v>
      </c>
      <c r="E32" s="16">
        <v>0</v>
      </c>
      <c r="F32" s="16">
        <v>0</v>
      </c>
      <c r="G32" s="16">
        <v>0</v>
      </c>
      <c r="H32" s="16">
        <v>0</v>
      </c>
      <c r="I32" s="16">
        <v>0</v>
      </c>
      <c r="J32" s="16">
        <v>0</v>
      </c>
      <c r="K32" s="16">
        <v>-259</v>
      </c>
      <c r="L32" s="16">
        <v>0</v>
      </c>
      <c r="M32" s="16">
        <v>0</v>
      </c>
      <c r="N32" s="17">
        <v>0</v>
      </c>
      <c r="O32" s="18">
        <v>166</v>
      </c>
      <c r="P32" s="6"/>
    </row>
    <row r="33" spans="1:16" x14ac:dyDescent="0.25">
      <c r="A33" s="9" t="s">
        <v>73</v>
      </c>
      <c r="B33" s="10">
        <v>0</v>
      </c>
      <c r="C33" s="11">
        <v>0</v>
      </c>
      <c r="D33" s="11">
        <v>0</v>
      </c>
      <c r="E33" s="11">
        <v>0</v>
      </c>
      <c r="F33" s="11">
        <v>-95</v>
      </c>
      <c r="G33" s="11">
        <v>62</v>
      </c>
      <c r="H33" s="11">
        <v>0</v>
      </c>
      <c r="I33" s="11">
        <v>-11</v>
      </c>
      <c r="J33" s="11">
        <v>0</v>
      </c>
      <c r="K33" s="11">
        <v>-8</v>
      </c>
      <c r="L33" s="11">
        <v>0</v>
      </c>
      <c r="M33" s="11">
        <v>0</v>
      </c>
      <c r="N33" s="12">
        <v>0</v>
      </c>
      <c r="O33" s="13">
        <v>-52</v>
      </c>
      <c r="P33" s="6"/>
    </row>
    <row r="34" spans="1:16" x14ac:dyDescent="0.25">
      <c r="A34" s="14" t="s">
        <v>46</v>
      </c>
      <c r="B34" s="15">
        <v>0</v>
      </c>
      <c r="C34" s="16">
        <v>0</v>
      </c>
      <c r="D34" s="16">
        <v>0</v>
      </c>
      <c r="E34" s="16">
        <v>0</v>
      </c>
      <c r="F34" s="16">
        <v>-403</v>
      </c>
      <c r="G34" s="16">
        <v>321</v>
      </c>
      <c r="H34" s="16">
        <v>0</v>
      </c>
      <c r="I34" s="16">
        <v>0</v>
      </c>
      <c r="J34" s="16">
        <v>0</v>
      </c>
      <c r="K34" s="16">
        <v>-150</v>
      </c>
      <c r="L34" s="16">
        <v>0</v>
      </c>
      <c r="M34" s="16">
        <v>0</v>
      </c>
      <c r="N34" s="17">
        <v>0</v>
      </c>
      <c r="O34" s="18">
        <v>-232</v>
      </c>
      <c r="P34" s="6"/>
    </row>
    <row r="35" spans="1:16" x14ac:dyDescent="0.25">
      <c r="A35" s="9" t="s">
        <v>61</v>
      </c>
      <c r="B35" s="10">
        <v>0</v>
      </c>
      <c r="C35" s="11">
        <v>7</v>
      </c>
      <c r="D35" s="11">
        <v>-216</v>
      </c>
      <c r="E35" s="11">
        <v>0</v>
      </c>
      <c r="F35" s="11">
        <v>-2</v>
      </c>
      <c r="G35" s="11">
        <v>-173</v>
      </c>
      <c r="H35" s="11">
        <v>-705</v>
      </c>
      <c r="I35" s="11">
        <v>766</v>
      </c>
      <c r="J35" s="11">
        <v>0</v>
      </c>
      <c r="K35" s="11">
        <v>0</v>
      </c>
      <c r="L35" s="11">
        <v>0</v>
      </c>
      <c r="M35" s="11">
        <v>0</v>
      </c>
      <c r="N35" s="12">
        <v>0</v>
      </c>
      <c r="O35" s="13">
        <v>-323</v>
      </c>
      <c r="P35" s="6"/>
    </row>
    <row r="36" spans="1:16" x14ac:dyDescent="0.25">
      <c r="A36" s="14" t="s">
        <v>47</v>
      </c>
      <c r="B36" s="15">
        <v>0</v>
      </c>
      <c r="C36" s="16">
        <v>-1653</v>
      </c>
      <c r="D36" s="16">
        <v>0</v>
      </c>
      <c r="E36" s="16">
        <v>0</v>
      </c>
      <c r="F36" s="16">
        <v>1821</v>
      </c>
      <c r="G36" s="16">
        <v>-21</v>
      </c>
      <c r="H36" s="16">
        <v>1065</v>
      </c>
      <c r="I36" s="16">
        <v>-767</v>
      </c>
      <c r="J36" s="16">
        <v>0</v>
      </c>
      <c r="K36" s="16">
        <v>-474</v>
      </c>
      <c r="L36" s="16">
        <v>-398</v>
      </c>
      <c r="M36" s="16">
        <v>0</v>
      </c>
      <c r="N36" s="17">
        <v>0</v>
      </c>
      <c r="O36" s="18">
        <v>-427</v>
      </c>
      <c r="P36" s="6"/>
    </row>
    <row r="37" spans="1:16" x14ac:dyDescent="0.25">
      <c r="A37" s="9" t="s">
        <v>48</v>
      </c>
      <c r="B37" s="10">
        <v>2</v>
      </c>
      <c r="C37" s="11">
        <v>1180</v>
      </c>
      <c r="D37" s="11">
        <v>0</v>
      </c>
      <c r="E37" s="11">
        <v>0</v>
      </c>
      <c r="F37" s="11">
        <v>0</v>
      </c>
      <c r="G37" s="11">
        <v>0</v>
      </c>
      <c r="H37" s="11">
        <v>0</v>
      </c>
      <c r="I37" s="11">
        <v>-2163</v>
      </c>
      <c r="J37" s="11">
        <v>0</v>
      </c>
      <c r="K37" s="11">
        <v>0</v>
      </c>
      <c r="L37" s="11">
        <v>-594</v>
      </c>
      <c r="M37" s="11">
        <v>0</v>
      </c>
      <c r="N37" s="12">
        <v>0</v>
      </c>
      <c r="O37" s="13">
        <v>-1575</v>
      </c>
      <c r="P37" s="6"/>
    </row>
    <row r="38" spans="1:16" x14ac:dyDescent="0.25">
      <c r="A38" s="14" t="s">
        <v>44</v>
      </c>
      <c r="B38" s="15">
        <v>0</v>
      </c>
      <c r="C38" s="16">
        <v>0</v>
      </c>
      <c r="D38" s="16">
        <v>121</v>
      </c>
      <c r="E38" s="16">
        <v>0</v>
      </c>
      <c r="F38" s="16">
        <v>0</v>
      </c>
      <c r="G38" s="16">
        <v>0</v>
      </c>
      <c r="H38" s="16">
        <v>0</v>
      </c>
      <c r="I38" s="16">
        <v>443</v>
      </c>
      <c r="J38" s="16">
        <v>0</v>
      </c>
      <c r="K38" s="16">
        <v>-3672</v>
      </c>
      <c r="L38" s="16">
        <v>1440</v>
      </c>
      <c r="M38" s="16">
        <v>0</v>
      </c>
      <c r="N38" s="17">
        <v>0</v>
      </c>
      <c r="O38" s="18">
        <v>-1668</v>
      </c>
      <c r="P38" s="6"/>
    </row>
    <row r="39" spans="1:16" x14ac:dyDescent="0.25">
      <c r="A39" s="9" t="s">
        <v>45</v>
      </c>
      <c r="B39" s="10">
        <v>0</v>
      </c>
      <c r="C39" s="11">
        <v>456</v>
      </c>
      <c r="D39" s="11">
        <v>0</v>
      </c>
      <c r="E39" s="11">
        <v>0</v>
      </c>
      <c r="F39" s="11">
        <v>-3507</v>
      </c>
      <c r="G39" s="11">
        <v>489</v>
      </c>
      <c r="H39" s="11">
        <v>0</v>
      </c>
      <c r="I39" s="11">
        <v>357</v>
      </c>
      <c r="J39" s="11">
        <v>0</v>
      </c>
      <c r="K39" s="11">
        <v>0</v>
      </c>
      <c r="L39" s="11">
        <v>0</v>
      </c>
      <c r="M39" s="11">
        <v>0</v>
      </c>
      <c r="N39" s="12">
        <v>0</v>
      </c>
      <c r="O39" s="13">
        <v>-2205</v>
      </c>
      <c r="P39" s="6"/>
    </row>
    <row r="40" spans="1:16" x14ac:dyDescent="0.25">
      <c r="A40" s="14" t="s">
        <v>43</v>
      </c>
      <c r="B40" s="15">
        <v>1830</v>
      </c>
      <c r="C40" s="16">
        <v>0</v>
      </c>
      <c r="D40" s="16">
        <v>0</v>
      </c>
      <c r="E40" s="16">
        <v>-1293</v>
      </c>
      <c r="F40" s="16">
        <v>-2427</v>
      </c>
      <c r="G40" s="16">
        <v>-3392</v>
      </c>
      <c r="H40" s="16">
        <v>0</v>
      </c>
      <c r="I40" s="16">
        <v>-1147</v>
      </c>
      <c r="J40" s="16">
        <v>0</v>
      </c>
      <c r="K40" s="16">
        <v>471</v>
      </c>
      <c r="L40" s="16">
        <v>2251</v>
      </c>
      <c r="M40" s="16">
        <v>0</v>
      </c>
      <c r="N40" s="17">
        <v>0</v>
      </c>
      <c r="O40" s="18">
        <v>-3707</v>
      </c>
      <c r="P40" s="6"/>
    </row>
    <row r="41" spans="1:16" x14ac:dyDescent="0.25">
      <c r="A41" s="9" t="s">
        <v>33</v>
      </c>
      <c r="B41" s="10">
        <v>0</v>
      </c>
      <c r="C41" s="11">
        <v>-17514</v>
      </c>
      <c r="D41" s="11">
        <v>-3839</v>
      </c>
      <c r="E41" s="11">
        <v>24984</v>
      </c>
      <c r="F41" s="11">
        <v>8598</v>
      </c>
      <c r="G41" s="11">
        <v>5974</v>
      </c>
      <c r="H41" s="11">
        <v>284</v>
      </c>
      <c r="I41" s="11">
        <v>6270</v>
      </c>
      <c r="J41" s="11">
        <v>-1920</v>
      </c>
      <c r="K41" s="11">
        <v>111</v>
      </c>
      <c r="L41" s="11">
        <v>0</v>
      </c>
      <c r="M41" s="11">
        <v>-28544</v>
      </c>
      <c r="N41" s="12">
        <v>0</v>
      </c>
      <c r="O41" s="13">
        <v>-5596</v>
      </c>
      <c r="P41" s="6"/>
    </row>
    <row r="42" spans="1:16" x14ac:dyDescent="0.25">
      <c r="A42" s="14" t="s">
        <v>53</v>
      </c>
      <c r="B42" s="15">
        <v>474</v>
      </c>
      <c r="C42" s="16">
        <v>0</v>
      </c>
      <c r="D42" s="16">
        <v>0</v>
      </c>
      <c r="E42" s="16">
        <v>0</v>
      </c>
      <c r="F42" s="16">
        <v>-310</v>
      </c>
      <c r="G42" s="16">
        <v>0</v>
      </c>
      <c r="H42" s="16">
        <v>305</v>
      </c>
      <c r="I42" s="16">
        <v>0</v>
      </c>
      <c r="J42" s="16">
        <v>0</v>
      </c>
      <c r="K42" s="16">
        <v>0</v>
      </c>
      <c r="L42" s="16">
        <v>-7051</v>
      </c>
      <c r="M42" s="16">
        <v>0</v>
      </c>
      <c r="N42" s="17">
        <v>0</v>
      </c>
      <c r="O42" s="18">
        <v>-6582</v>
      </c>
      <c r="P42" s="6"/>
    </row>
    <row r="43" spans="1:16" x14ac:dyDescent="0.25">
      <c r="A43" s="9" t="s">
        <v>57</v>
      </c>
      <c r="B43" s="10">
        <v>0</v>
      </c>
      <c r="C43" s="11">
        <v>-5462</v>
      </c>
      <c r="D43" s="11">
        <v>0</v>
      </c>
      <c r="E43" s="11">
        <v>0</v>
      </c>
      <c r="F43" s="11">
        <v>-16</v>
      </c>
      <c r="G43" s="11">
        <v>-80</v>
      </c>
      <c r="H43" s="11">
        <v>-249</v>
      </c>
      <c r="I43" s="11">
        <v>-275</v>
      </c>
      <c r="J43" s="11">
        <v>-65</v>
      </c>
      <c r="K43" s="11">
        <v>-2231</v>
      </c>
      <c r="L43" s="11">
        <v>0</v>
      </c>
      <c r="M43" s="11">
        <v>0</v>
      </c>
      <c r="N43" s="12">
        <v>0</v>
      </c>
      <c r="O43" s="13">
        <v>-8378</v>
      </c>
      <c r="P43" s="6"/>
    </row>
    <row r="44" spans="1:16" x14ac:dyDescent="0.25">
      <c r="A44" s="14" t="s">
        <v>40</v>
      </c>
      <c r="B44" s="15">
        <v>0</v>
      </c>
      <c r="C44" s="16">
        <v>601</v>
      </c>
      <c r="D44" s="16">
        <v>0</v>
      </c>
      <c r="E44" s="16">
        <v>-2391</v>
      </c>
      <c r="F44" s="16">
        <v>-2426</v>
      </c>
      <c r="G44" s="16">
        <v>481</v>
      </c>
      <c r="H44" s="16">
        <v>-41</v>
      </c>
      <c r="I44" s="16">
        <v>-3291</v>
      </c>
      <c r="J44" s="16">
        <v>0</v>
      </c>
      <c r="K44" s="16">
        <v>0</v>
      </c>
      <c r="L44" s="16">
        <v>1802</v>
      </c>
      <c r="M44" s="16">
        <v>-6072</v>
      </c>
      <c r="N44" s="17">
        <v>0</v>
      </c>
      <c r="O44" s="18">
        <v>-11337</v>
      </c>
      <c r="P44" s="6"/>
    </row>
    <row r="45" spans="1:16" x14ac:dyDescent="0.25">
      <c r="A45" s="9" t="s">
        <v>35</v>
      </c>
      <c r="B45" s="10">
        <v>0</v>
      </c>
      <c r="C45" s="11">
        <v>-2320</v>
      </c>
      <c r="D45" s="11">
        <v>0</v>
      </c>
      <c r="E45" s="11">
        <v>0</v>
      </c>
      <c r="F45" s="11">
        <v>822</v>
      </c>
      <c r="G45" s="11">
        <v>533</v>
      </c>
      <c r="H45" s="11">
        <v>319</v>
      </c>
      <c r="I45" s="11">
        <v>442</v>
      </c>
      <c r="J45" s="11">
        <v>0</v>
      </c>
      <c r="K45" s="11">
        <v>-601</v>
      </c>
      <c r="L45" s="11">
        <v>-14692</v>
      </c>
      <c r="M45" s="11">
        <v>0</v>
      </c>
      <c r="N45" s="12">
        <v>0</v>
      </c>
      <c r="O45" s="13">
        <v>-15497</v>
      </c>
      <c r="P45" s="6"/>
    </row>
    <row r="46" spans="1:16" x14ac:dyDescent="0.25">
      <c r="A46" s="14" t="s">
        <v>59</v>
      </c>
      <c r="B46" s="15">
        <v>0</v>
      </c>
      <c r="C46" s="16">
        <v>0</v>
      </c>
      <c r="D46" s="16">
        <v>0</v>
      </c>
      <c r="E46" s="16">
        <v>0</v>
      </c>
      <c r="F46" s="16">
        <v>-14198</v>
      </c>
      <c r="G46" s="16">
        <v>0</v>
      </c>
      <c r="H46" s="16">
        <v>0</v>
      </c>
      <c r="I46" s="16">
        <v>-1998</v>
      </c>
      <c r="J46" s="16">
        <v>0</v>
      </c>
      <c r="K46" s="16">
        <v>0</v>
      </c>
      <c r="L46" s="16">
        <v>0</v>
      </c>
      <c r="M46" s="16">
        <v>0</v>
      </c>
      <c r="N46" s="17">
        <v>0</v>
      </c>
      <c r="O46" s="18">
        <v>-16196</v>
      </c>
      <c r="P46" s="6"/>
    </row>
    <row r="47" spans="1:16" x14ac:dyDescent="0.25">
      <c r="A47" s="9" t="s">
        <v>50</v>
      </c>
      <c r="B47" s="10">
        <v>-3191</v>
      </c>
      <c r="C47" s="11">
        <v>0</v>
      </c>
      <c r="D47" s="11">
        <v>-3880</v>
      </c>
      <c r="E47" s="11">
        <v>0</v>
      </c>
      <c r="F47" s="11">
        <v>-5387</v>
      </c>
      <c r="G47" s="11">
        <v>0</v>
      </c>
      <c r="H47" s="11">
        <v>-6553</v>
      </c>
      <c r="I47" s="11">
        <v>212</v>
      </c>
      <c r="J47" s="11">
        <v>0</v>
      </c>
      <c r="K47" s="11">
        <v>-426</v>
      </c>
      <c r="L47" s="11">
        <v>0</v>
      </c>
      <c r="M47" s="11">
        <v>0</v>
      </c>
      <c r="N47" s="12">
        <v>0</v>
      </c>
      <c r="O47" s="13">
        <v>-19225</v>
      </c>
      <c r="P47" s="6"/>
    </row>
    <row r="48" spans="1:16" x14ac:dyDescent="0.25">
      <c r="A48" s="14" t="s">
        <v>26</v>
      </c>
      <c r="B48" s="15">
        <v>5285</v>
      </c>
      <c r="C48" s="16">
        <v>40673</v>
      </c>
      <c r="D48" s="16">
        <v>-39241</v>
      </c>
      <c r="E48" s="16">
        <v>0</v>
      </c>
      <c r="F48" s="16">
        <v>-12355</v>
      </c>
      <c r="G48" s="16">
        <v>-4444</v>
      </c>
      <c r="H48" s="16">
        <v>0</v>
      </c>
      <c r="I48" s="16">
        <v>1180</v>
      </c>
      <c r="J48" s="16">
        <v>0</v>
      </c>
      <c r="K48" s="16">
        <v>-933</v>
      </c>
      <c r="L48" s="16">
        <v>-6384</v>
      </c>
      <c r="M48" s="16">
        <v>-2282</v>
      </c>
      <c r="N48" s="17">
        <v>-1133</v>
      </c>
      <c r="O48" s="18">
        <v>-19634</v>
      </c>
      <c r="P48" s="6"/>
    </row>
    <row r="49" spans="1:16" ht="14.25" thickBot="1" x14ac:dyDescent="0.3">
      <c r="A49" s="29" t="s">
        <v>49</v>
      </c>
      <c r="B49" s="30">
        <v>0</v>
      </c>
      <c r="C49" s="31">
        <v>-8650</v>
      </c>
      <c r="D49" s="31">
        <v>0</v>
      </c>
      <c r="E49" s="31">
        <v>0</v>
      </c>
      <c r="F49" s="31">
        <v>-10124</v>
      </c>
      <c r="G49" s="31">
        <v>1668</v>
      </c>
      <c r="H49" s="31">
        <v>-1832</v>
      </c>
      <c r="I49" s="31">
        <v>189</v>
      </c>
      <c r="J49" s="31">
        <v>0</v>
      </c>
      <c r="K49" s="31">
        <v>-1311</v>
      </c>
      <c r="L49" s="31">
        <v>-608</v>
      </c>
      <c r="M49" s="31">
        <v>0</v>
      </c>
      <c r="N49" s="32">
        <v>0</v>
      </c>
      <c r="O49" s="33">
        <v>-20668</v>
      </c>
      <c r="P49" s="6"/>
    </row>
    <row r="50" spans="1:16" x14ac:dyDescent="0.25">
      <c r="A50" s="14" t="s">
        <v>56</v>
      </c>
      <c r="B50" s="15">
        <v>0</v>
      </c>
      <c r="C50" s="16">
        <v>-15946</v>
      </c>
      <c r="D50" s="16">
        <v>0</v>
      </c>
      <c r="E50" s="16">
        <v>0</v>
      </c>
      <c r="F50" s="16">
        <v>-608</v>
      </c>
      <c r="G50" s="16">
        <v>-1163</v>
      </c>
      <c r="H50" s="16">
        <v>173</v>
      </c>
      <c r="I50" s="16">
        <v>-10</v>
      </c>
      <c r="J50" s="16">
        <v>-550</v>
      </c>
      <c r="K50" s="16">
        <v>-3380</v>
      </c>
      <c r="L50" s="16">
        <v>-5082</v>
      </c>
      <c r="M50" s="16">
        <v>0</v>
      </c>
      <c r="N50" s="17">
        <v>0</v>
      </c>
      <c r="O50" s="18">
        <v>-26566</v>
      </c>
      <c r="P50" s="6"/>
    </row>
    <row r="51" spans="1:16" x14ac:dyDescent="0.25">
      <c r="A51" s="9" t="s">
        <v>58</v>
      </c>
      <c r="B51" s="10">
        <v>430</v>
      </c>
      <c r="C51" s="11">
        <v>-3764</v>
      </c>
      <c r="D51" s="11">
        <v>-2378</v>
      </c>
      <c r="E51" s="11">
        <v>5285</v>
      </c>
      <c r="F51" s="11">
        <v>-2476</v>
      </c>
      <c r="G51" s="11">
        <v>-1419</v>
      </c>
      <c r="H51" s="11">
        <v>-1114</v>
      </c>
      <c r="I51" s="11">
        <v>-919</v>
      </c>
      <c r="J51" s="11">
        <v>400</v>
      </c>
      <c r="K51" s="11">
        <v>-14992</v>
      </c>
      <c r="L51" s="11">
        <v>-6713</v>
      </c>
      <c r="M51" s="11">
        <v>-212</v>
      </c>
      <c r="N51" s="12">
        <v>0</v>
      </c>
      <c r="O51" s="13">
        <v>-27872</v>
      </c>
      <c r="P51" s="6"/>
    </row>
    <row r="52" spans="1:16" x14ac:dyDescent="0.25">
      <c r="A52" s="14" t="s">
        <v>23</v>
      </c>
      <c r="B52" s="15">
        <v>0</v>
      </c>
      <c r="C52" s="16">
        <v>0</v>
      </c>
      <c r="D52" s="16">
        <v>29816</v>
      </c>
      <c r="E52" s="16">
        <v>0</v>
      </c>
      <c r="F52" s="16">
        <v>0</v>
      </c>
      <c r="G52" s="16">
        <v>1596</v>
      </c>
      <c r="H52" s="16">
        <v>-3473</v>
      </c>
      <c r="I52" s="16">
        <v>-53017</v>
      </c>
      <c r="J52" s="16">
        <v>0</v>
      </c>
      <c r="K52" s="16">
        <v>0</v>
      </c>
      <c r="L52" s="16">
        <v>0</v>
      </c>
      <c r="M52" s="16">
        <v>0</v>
      </c>
      <c r="N52" s="17">
        <v>-10947</v>
      </c>
      <c r="O52" s="18">
        <v>-36025</v>
      </c>
      <c r="P52" s="6"/>
    </row>
    <row r="53" spans="1:16" x14ac:dyDescent="0.25">
      <c r="A53" s="9" t="s">
        <v>28</v>
      </c>
      <c r="B53" s="10">
        <v>0</v>
      </c>
      <c r="C53" s="11">
        <v>-1489</v>
      </c>
      <c r="D53" s="11">
        <v>-600</v>
      </c>
      <c r="E53" s="11">
        <v>-1381</v>
      </c>
      <c r="F53" s="11">
        <v>0</v>
      </c>
      <c r="G53" s="11">
        <v>0</v>
      </c>
      <c r="H53" s="11">
        <v>0</v>
      </c>
      <c r="I53" s="11">
        <v>0</v>
      </c>
      <c r="J53" s="11">
        <v>-7768</v>
      </c>
      <c r="K53" s="11">
        <v>-6728</v>
      </c>
      <c r="L53" s="11">
        <v>-33522</v>
      </c>
      <c r="M53" s="11">
        <v>0</v>
      </c>
      <c r="N53" s="12">
        <v>0</v>
      </c>
      <c r="O53" s="13">
        <v>-51488</v>
      </c>
      <c r="P53" s="6"/>
    </row>
    <row r="54" spans="1:16" x14ac:dyDescent="0.25">
      <c r="A54" s="14" t="s">
        <v>70</v>
      </c>
      <c r="B54" s="15">
        <v>0</v>
      </c>
      <c r="C54" s="16">
        <v>-24430</v>
      </c>
      <c r="D54" s="16">
        <v>-2242</v>
      </c>
      <c r="E54" s="16">
        <v>0</v>
      </c>
      <c r="F54" s="16">
        <v>-8853</v>
      </c>
      <c r="G54" s="16">
        <v>-249</v>
      </c>
      <c r="H54" s="16">
        <v>-2506</v>
      </c>
      <c r="I54" s="16">
        <v>521</v>
      </c>
      <c r="J54" s="16">
        <v>-32727</v>
      </c>
      <c r="K54" s="16">
        <v>-7998</v>
      </c>
      <c r="L54" s="16">
        <v>0</v>
      </c>
      <c r="M54" s="16">
        <v>-808</v>
      </c>
      <c r="N54" s="17">
        <v>0</v>
      </c>
      <c r="O54" s="18">
        <v>-79292</v>
      </c>
      <c r="P54" s="6"/>
    </row>
    <row r="55" spans="1:16" x14ac:dyDescent="0.25">
      <c r="A55" s="9" t="s">
        <v>22</v>
      </c>
      <c r="B55" s="10">
        <v>6743</v>
      </c>
      <c r="C55" s="11">
        <v>-18902</v>
      </c>
      <c r="D55" s="11">
        <v>-20777</v>
      </c>
      <c r="E55" s="11">
        <v>4222</v>
      </c>
      <c r="F55" s="11">
        <v>-16684</v>
      </c>
      <c r="G55" s="11">
        <v>-592</v>
      </c>
      <c r="H55" s="11">
        <v>6151</v>
      </c>
      <c r="I55" s="11">
        <v>2306</v>
      </c>
      <c r="J55" s="11">
        <v>0</v>
      </c>
      <c r="K55" s="11">
        <v>0</v>
      </c>
      <c r="L55" s="11">
        <v>-167</v>
      </c>
      <c r="M55" s="11">
        <v>-49612</v>
      </c>
      <c r="N55" s="12">
        <v>0</v>
      </c>
      <c r="O55" s="13">
        <v>-87312</v>
      </c>
      <c r="P55" s="6"/>
    </row>
    <row r="56" spans="1:16" x14ac:dyDescent="0.25">
      <c r="A56" s="14" t="s">
        <v>27</v>
      </c>
      <c r="B56" s="15">
        <v>0</v>
      </c>
      <c r="C56" s="16">
        <v>-16646</v>
      </c>
      <c r="D56" s="16">
        <v>-51189</v>
      </c>
      <c r="E56" s="16">
        <v>-5107</v>
      </c>
      <c r="F56" s="16">
        <v>-179</v>
      </c>
      <c r="G56" s="16">
        <v>-5</v>
      </c>
      <c r="H56" s="16">
        <v>-5892</v>
      </c>
      <c r="I56" s="16">
        <v>0</v>
      </c>
      <c r="J56" s="16">
        <v>0</v>
      </c>
      <c r="K56" s="16">
        <v>-7284</v>
      </c>
      <c r="L56" s="16">
        <v>-27643</v>
      </c>
      <c r="M56" s="16">
        <v>0</v>
      </c>
      <c r="N56" s="17">
        <v>0</v>
      </c>
      <c r="O56" s="18">
        <v>-113945</v>
      </c>
      <c r="P56" s="6"/>
    </row>
    <row r="57" spans="1:16" x14ac:dyDescent="0.25">
      <c r="A57" s="9" t="s">
        <v>30</v>
      </c>
      <c r="B57" s="10">
        <v>0</v>
      </c>
      <c r="C57" s="11">
        <v>-61723</v>
      </c>
      <c r="D57" s="11">
        <v>-11307</v>
      </c>
      <c r="E57" s="11">
        <v>-4997</v>
      </c>
      <c r="F57" s="11">
        <v>22367</v>
      </c>
      <c r="G57" s="11">
        <v>-3064</v>
      </c>
      <c r="H57" s="11">
        <v>-1631</v>
      </c>
      <c r="I57" s="11">
        <v>-2581</v>
      </c>
      <c r="J57" s="11">
        <v>-14648</v>
      </c>
      <c r="K57" s="11">
        <v>-1897</v>
      </c>
      <c r="L57" s="11">
        <v>-7334</v>
      </c>
      <c r="M57" s="11">
        <v>-27804</v>
      </c>
      <c r="N57" s="12">
        <v>-559</v>
      </c>
      <c r="O57" s="13">
        <v>-115178</v>
      </c>
      <c r="P57" s="6"/>
    </row>
    <row r="58" spans="1:16" x14ac:dyDescent="0.25">
      <c r="A58" s="14" t="s">
        <v>25</v>
      </c>
      <c r="B58" s="15">
        <v>0</v>
      </c>
      <c r="C58" s="16">
        <v>-1359</v>
      </c>
      <c r="D58" s="16">
        <v>0</v>
      </c>
      <c r="E58" s="16">
        <v>0</v>
      </c>
      <c r="F58" s="16">
        <v>48996</v>
      </c>
      <c r="G58" s="16">
        <v>-21875</v>
      </c>
      <c r="H58" s="16">
        <v>-8059</v>
      </c>
      <c r="I58" s="16">
        <v>-662</v>
      </c>
      <c r="J58" s="16">
        <v>-14055</v>
      </c>
      <c r="K58" s="16">
        <v>-72964</v>
      </c>
      <c r="L58" s="16">
        <v>-53290</v>
      </c>
      <c r="M58" s="16">
        <v>0</v>
      </c>
      <c r="N58" s="17">
        <v>0</v>
      </c>
      <c r="O58" s="18">
        <v>-123268</v>
      </c>
      <c r="P58" s="6"/>
    </row>
    <row r="59" spans="1:16" x14ac:dyDescent="0.25">
      <c r="A59" s="9" t="s">
        <v>20</v>
      </c>
      <c r="B59" s="10">
        <v>29298</v>
      </c>
      <c r="C59" s="11">
        <v>363433</v>
      </c>
      <c r="D59" s="11">
        <v>-96299</v>
      </c>
      <c r="E59" s="11">
        <v>-77754</v>
      </c>
      <c r="F59" s="11">
        <v>-6227</v>
      </c>
      <c r="G59" s="11">
        <v>-24657</v>
      </c>
      <c r="H59" s="11">
        <v>-150767</v>
      </c>
      <c r="I59" s="11">
        <v>-123812</v>
      </c>
      <c r="J59" s="11">
        <v>0</v>
      </c>
      <c r="K59" s="11">
        <v>-21329</v>
      </c>
      <c r="L59" s="11">
        <v>-78752</v>
      </c>
      <c r="M59" s="11">
        <v>0</v>
      </c>
      <c r="N59" s="12">
        <v>-50558</v>
      </c>
      <c r="O59" s="13">
        <v>-237424</v>
      </c>
      <c r="P59" s="6"/>
    </row>
    <row r="60" spans="1:16" x14ac:dyDescent="0.25">
      <c r="A60" s="14" t="s">
        <v>24</v>
      </c>
      <c r="B60" s="15">
        <v>0</v>
      </c>
      <c r="C60" s="16">
        <v>-136715</v>
      </c>
      <c r="D60" s="16">
        <v>-33374</v>
      </c>
      <c r="E60" s="16">
        <v>-1144</v>
      </c>
      <c r="F60" s="16">
        <v>-173038</v>
      </c>
      <c r="G60" s="16">
        <v>-7064</v>
      </c>
      <c r="H60" s="16">
        <v>-4591</v>
      </c>
      <c r="I60" s="16">
        <v>-9735</v>
      </c>
      <c r="J60" s="16">
        <v>-603</v>
      </c>
      <c r="K60" s="16">
        <v>-9391</v>
      </c>
      <c r="L60" s="16">
        <v>-52188</v>
      </c>
      <c r="M60" s="16">
        <v>171314</v>
      </c>
      <c r="N60" s="17">
        <v>0</v>
      </c>
      <c r="O60" s="18">
        <v>-256529</v>
      </c>
      <c r="P60" s="6"/>
    </row>
    <row r="61" spans="1:16" x14ac:dyDescent="0.25">
      <c r="A61" s="9" t="s">
        <v>15</v>
      </c>
      <c r="B61" s="10">
        <v>58644</v>
      </c>
      <c r="C61" s="11">
        <v>-174805</v>
      </c>
      <c r="D61" s="11">
        <v>-12136</v>
      </c>
      <c r="E61" s="11">
        <v>473302</v>
      </c>
      <c r="F61" s="11">
        <v>-133493</v>
      </c>
      <c r="G61" s="11">
        <v>-279329</v>
      </c>
      <c r="H61" s="11">
        <v>-5718</v>
      </c>
      <c r="I61" s="11">
        <v>-170263</v>
      </c>
      <c r="J61" s="11">
        <v>-215740</v>
      </c>
      <c r="K61" s="11">
        <v>-25079</v>
      </c>
      <c r="L61" s="11">
        <v>266292</v>
      </c>
      <c r="M61" s="11">
        <v>-467596</v>
      </c>
      <c r="N61" s="12">
        <v>0</v>
      </c>
      <c r="O61" s="13">
        <v>-685921</v>
      </c>
      <c r="P61" s="6"/>
    </row>
    <row r="62" spans="1:16" x14ac:dyDescent="0.25">
      <c r="A62" s="24" t="s">
        <v>67</v>
      </c>
      <c r="B62" s="25">
        <v>507219</v>
      </c>
      <c r="C62" s="26">
        <v>-83785</v>
      </c>
      <c r="D62" s="26">
        <v>-107299</v>
      </c>
      <c r="E62" s="26">
        <v>3571</v>
      </c>
      <c r="F62" s="26">
        <v>-609869</v>
      </c>
      <c r="G62" s="26">
        <v>-157999</v>
      </c>
      <c r="H62" s="26">
        <v>-25179</v>
      </c>
      <c r="I62" s="26">
        <v>-119844</v>
      </c>
      <c r="J62" s="26">
        <v>-6045</v>
      </c>
      <c r="K62" s="26">
        <v>-150318</v>
      </c>
      <c r="L62" s="26">
        <v>26208</v>
      </c>
      <c r="M62" s="26">
        <v>-56216</v>
      </c>
      <c r="N62" s="27">
        <v>0</v>
      </c>
      <c r="O62" s="28">
        <v>-779556</v>
      </c>
      <c r="P62" s="6"/>
    </row>
    <row r="63" spans="1:16" ht="20.25" customHeight="1" x14ac:dyDescent="0.25">
      <c r="A63" s="19" t="s">
        <v>63</v>
      </c>
      <c r="B63" s="20">
        <f t="shared" ref="B63:O63" si="0">SUM(B3:B62)</f>
        <v>834632</v>
      </c>
      <c r="C63" s="21">
        <f t="shared" si="0"/>
        <v>692773</v>
      </c>
      <c r="D63" s="21">
        <f t="shared" si="0"/>
        <v>-359227</v>
      </c>
      <c r="E63" s="21">
        <f t="shared" si="0"/>
        <v>492841</v>
      </c>
      <c r="F63" s="21">
        <f t="shared" si="0"/>
        <v>-1606626</v>
      </c>
      <c r="G63" s="21">
        <f t="shared" si="0"/>
        <v>-688740</v>
      </c>
      <c r="H63" s="21">
        <f t="shared" si="0"/>
        <v>-315331</v>
      </c>
      <c r="I63" s="21">
        <f t="shared" si="0"/>
        <v>-235472</v>
      </c>
      <c r="J63" s="21">
        <f t="shared" si="0"/>
        <v>-155476</v>
      </c>
      <c r="K63" s="21">
        <f t="shared" si="0"/>
        <v>-88994</v>
      </c>
      <c r="L63" s="21">
        <f t="shared" si="0"/>
        <v>40476</v>
      </c>
      <c r="M63" s="21">
        <f t="shared" si="0"/>
        <v>891403</v>
      </c>
      <c r="N63" s="22">
        <f t="shared" si="0"/>
        <v>-67579</v>
      </c>
      <c r="O63" s="23">
        <f t="shared" si="0"/>
        <v>-565320</v>
      </c>
    </row>
    <row r="64" spans="1:16" ht="4.7" customHeight="1" x14ac:dyDescent="0.25"/>
  </sheetData>
  <sortState ref="A3:U81">
    <sortCondition descending="1" ref="O3:O81"/>
  </sortState>
  <mergeCells count="1">
    <mergeCell ref="A1:O1"/>
  </mergeCells>
  <pageMargins left="0.39370078740157483" right="0" top="0.55118110236220474" bottom="0.35433070866141736" header="0.31496062992125984" footer="0.31496062992125984"/>
  <pageSetup paperSize="9" scale="79" fitToHeight="2" orientation="landscape" horizontalDpi="300" verticalDpi="300" r:id="rId1"/>
  <rowBreaks count="1" manualBreakCount="1">
    <brk id="4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DEF</vt:lpstr>
      <vt:lpstr>DEF!Títulos_a_imprimir</vt:lpstr>
    </vt:vector>
  </TitlesOfParts>
  <Company>Iwanaz Crew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</dc:creator>
  <cp:lastModifiedBy>INVERCO</cp:lastModifiedBy>
  <cp:lastPrinted>2016-04-08T11:57:03Z</cp:lastPrinted>
  <dcterms:created xsi:type="dcterms:W3CDTF">2014-06-10T11:51:58Z</dcterms:created>
  <dcterms:modified xsi:type="dcterms:W3CDTF">2016-04-08T11:59:17Z</dcterms:modified>
</cp:coreProperties>
</file>